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1" l="1"/>
  <c r="B17" i="1"/>
  <c r="B16" i="1"/>
  <c r="B15" i="1"/>
  <c r="B14" i="1"/>
  <c r="B11" i="1"/>
  <c r="B9" i="1"/>
  <c r="B10" i="1"/>
  <c r="B8" i="1"/>
</calcChain>
</file>

<file path=xl/sharedStrings.xml><?xml version="1.0" encoding="utf-8"?>
<sst xmlns="http://schemas.openxmlformats.org/spreadsheetml/2006/main" count="25" uniqueCount="24">
  <si>
    <t>Enter Point 1 Latitude:</t>
  </si>
  <si>
    <t>Degrees</t>
  </si>
  <si>
    <t>Minutes</t>
  </si>
  <si>
    <t>Seconds</t>
  </si>
  <si>
    <t>N/S/W/E</t>
  </si>
  <si>
    <t>Enter Point 1 Longitude:</t>
  </si>
  <si>
    <t>N</t>
  </si>
  <si>
    <t>W</t>
  </si>
  <si>
    <t>S</t>
  </si>
  <si>
    <t>Enter Point 2 Latitude:</t>
  </si>
  <si>
    <t>Enter Point 2 Longitude:</t>
  </si>
  <si>
    <t>Point 1 Latitude (Decimal)</t>
  </si>
  <si>
    <t>Point 1 Longitude (Decimal)</t>
  </si>
  <si>
    <t>Point 2 Latitude (Decimal)</t>
  </si>
  <si>
    <t>Point 2 Longitude (Decimal)</t>
  </si>
  <si>
    <t>Distance Between Point 1 &amp; 2:</t>
  </si>
  <si>
    <t>Point 1 Latitude (Radians)</t>
  </si>
  <si>
    <t>Point 1 Longitude (Radians)</t>
  </si>
  <si>
    <t>Point 2 Latitude (Radians)</t>
  </si>
  <si>
    <t>Point 2 Longitude (Radians)</t>
  </si>
  <si>
    <t xml:space="preserve"> </t>
  </si>
  <si>
    <t>miles</t>
  </si>
  <si>
    <t>Conversion from DMS to DEG</t>
  </si>
  <si>
    <t>Conversion from DEG to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</si>
</sst>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I8" sqref="I8"/>
    </sheetView>
  </sheetViews>
  <sheetFormatPr defaultRowHeight="15" x14ac:dyDescent="0.25"/>
  <cols>
    <col min="1" max="1" width="28.28515625" customWidth="1"/>
  </cols>
  <sheetData>
    <row r="1" spans="1:6" x14ac:dyDescent="0.25">
      <c r="A1" s="2"/>
      <c r="B1" s="5" t="s">
        <v>1</v>
      </c>
      <c r="C1" s="5" t="s">
        <v>2</v>
      </c>
      <c r="D1" s="5" t="s">
        <v>3</v>
      </c>
      <c r="E1" s="6" t="s">
        <v>4</v>
      </c>
    </row>
    <row r="2" spans="1:6" x14ac:dyDescent="0.25">
      <c r="A2" s="3" t="s">
        <v>0</v>
      </c>
      <c r="B2" s="7">
        <v>33</v>
      </c>
      <c r="C2" s="7">
        <v>44</v>
      </c>
      <c r="D2" s="7">
        <v>56</v>
      </c>
      <c r="E2" s="8" t="s">
        <v>6</v>
      </c>
    </row>
    <row r="3" spans="1:6" x14ac:dyDescent="0.25">
      <c r="A3" s="3" t="s">
        <v>5</v>
      </c>
      <c r="B3" s="7">
        <v>84</v>
      </c>
      <c r="C3" s="7">
        <v>23</v>
      </c>
      <c r="D3" s="7">
        <v>17</v>
      </c>
      <c r="E3" s="8" t="s">
        <v>7</v>
      </c>
    </row>
    <row r="4" spans="1:6" x14ac:dyDescent="0.25">
      <c r="A4" s="3" t="s">
        <v>9</v>
      </c>
      <c r="B4" s="7">
        <v>23</v>
      </c>
      <c r="C4" s="7">
        <v>32</v>
      </c>
      <c r="D4" s="7">
        <v>0</v>
      </c>
      <c r="E4" s="8" t="s">
        <v>8</v>
      </c>
    </row>
    <row r="5" spans="1:6" ht="15.75" thickBot="1" x14ac:dyDescent="0.3">
      <c r="A5" s="4" t="s">
        <v>10</v>
      </c>
      <c r="B5" s="9">
        <v>46</v>
      </c>
      <c r="C5" s="9">
        <v>37</v>
      </c>
      <c r="D5" s="9">
        <v>0</v>
      </c>
      <c r="E5" s="10" t="s">
        <v>7</v>
      </c>
    </row>
    <row r="7" spans="1:6" x14ac:dyDescent="0.25">
      <c r="A7" s="1" t="s">
        <v>22</v>
      </c>
    </row>
    <row r="8" spans="1:6" x14ac:dyDescent="0.25">
      <c r="A8" t="s">
        <v>11</v>
      </c>
      <c r="B8">
        <f>IF(E2 = "N", B2+C2/60+D2/3600, -1*(B2+C2/60+D2/3600))</f>
        <v>33.748888888888892</v>
      </c>
      <c r="F8" t="s">
        <v>20</v>
      </c>
    </row>
    <row r="9" spans="1:6" x14ac:dyDescent="0.25">
      <c r="A9" t="s">
        <v>12</v>
      </c>
      <c r="B9">
        <f>IF(E3 = "E", B3+C3/60+D3/3600, -1*(B3+C3/60+D3/3600))</f>
        <v>-84.388055555555567</v>
      </c>
    </row>
    <row r="10" spans="1:6" x14ac:dyDescent="0.25">
      <c r="A10" t="s">
        <v>13</v>
      </c>
      <c r="B10">
        <f>IF(E4 = "N", B4+C4/60+D4/3600, -1*(B4+C4/60+D4/3600))</f>
        <v>-23.533333333333335</v>
      </c>
    </row>
    <row r="11" spans="1:6" x14ac:dyDescent="0.25">
      <c r="A11" t="s">
        <v>14</v>
      </c>
      <c r="B11">
        <f>IF(E5 = "E", B5+C5/60+D5/3600, -1*(B5+C5/60+D5/3600))</f>
        <v>-46.616666666666667</v>
      </c>
    </row>
    <row r="13" spans="1:6" x14ac:dyDescent="0.25">
      <c r="A13" s="1" t="s">
        <v>23</v>
      </c>
    </row>
    <row r="14" spans="1:6" x14ac:dyDescent="0.25">
      <c r="A14" t="s">
        <v>16</v>
      </c>
      <c r="B14">
        <f>B8*3.14159/180</f>
        <v>0.5890287324691359</v>
      </c>
    </row>
    <row r="15" spans="1:6" x14ac:dyDescent="0.25">
      <c r="A15" t="s">
        <v>17</v>
      </c>
      <c r="B15">
        <f>B9*3.14159/180</f>
        <v>-1.4728481747376545</v>
      </c>
    </row>
    <row r="16" spans="1:6" x14ac:dyDescent="0.25">
      <c r="A16" t="s">
        <v>18</v>
      </c>
      <c r="B16">
        <f>B10*3.14159/180</f>
        <v>-0.41073380370370371</v>
      </c>
    </row>
    <row r="17" spans="1:3" x14ac:dyDescent="0.25">
      <c r="A17" t="s">
        <v>19</v>
      </c>
      <c r="B17">
        <f>B11*3.14159/180</f>
        <v>-0.81361363240740747</v>
      </c>
    </row>
    <row r="19" spans="1:3" x14ac:dyDescent="0.25">
      <c r="A19" t="s">
        <v>15</v>
      </c>
      <c r="B19">
        <f>7918*ASIN(SQRT((SIN((B16-B14)/2))^2+(COS(B14))*(COS(B16)*(SIN((B17-B15)/2)^2))))</f>
        <v>4672.3018738322689</v>
      </c>
      <c r="C19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Lively</dc:creator>
  <cp:lastModifiedBy>Angela Lively</cp:lastModifiedBy>
  <dcterms:created xsi:type="dcterms:W3CDTF">2014-05-01T11:45:12Z</dcterms:created>
  <dcterms:modified xsi:type="dcterms:W3CDTF">2014-05-01T18:17:04Z</dcterms:modified>
</cp:coreProperties>
</file>